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HUNG\Desktop\"/>
    </mc:Choice>
  </mc:AlternateContent>
  <xr:revisionPtr revIDLastSave="0" documentId="13_ncr:1_{E0523DF0-C2C4-4AA6-AE70-C1BD1E6FA2F6}" xr6:coauthVersionLast="47" xr6:coauthVersionMax="47" xr10:uidLastSave="{00000000-0000-0000-0000-000000000000}"/>
  <bookViews>
    <workbookView xWindow="-108" yWindow="-108" windowWidth="23256" windowHeight="12576" xr2:uid="{9ECA431E-377E-4219-AE2C-68C4AC32B0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O3" i="1" s="1"/>
  <c r="P3" i="1" s="1"/>
  <c r="H5" i="1"/>
  <c r="O5" i="1" s="1"/>
  <c r="P5" i="1" s="1"/>
  <c r="H4" i="1"/>
  <c r="O4" i="1" s="1"/>
  <c r="P4" i="1" s="1"/>
  <c r="O6" i="1"/>
  <c r="P6" i="1" s="1"/>
  <c r="K4" i="1" l="1"/>
  <c r="K5" i="1"/>
  <c r="K6" i="1"/>
  <c r="K3" i="1"/>
</calcChain>
</file>

<file path=xl/sharedStrings.xml><?xml version="1.0" encoding="utf-8"?>
<sst xmlns="http://schemas.openxmlformats.org/spreadsheetml/2006/main" count="36" uniqueCount="27">
  <si>
    <t>TT</t>
  </si>
  <si>
    <t>Mã tài sản</t>
  </si>
  <si>
    <t xml:space="preserve">Đất </t>
  </si>
  <si>
    <t>Sàn xây dựng nhà</t>
  </si>
  <si>
    <t>Sàn sử dụng nhà</t>
  </si>
  <si>
    <t>Diện tích (m2)</t>
  </si>
  <si>
    <t>Mục đích sử dụng</t>
  </si>
  <si>
    <t>01-2026</t>
  </si>
  <si>
    <t>02-2026</t>
  </si>
  <si>
    <t>03-2026</t>
  </si>
  <si>
    <t>04-2026</t>
  </si>
  <si>
    <t>Phục vụ sản xuất, kinh doanh, không để ở theo Nghị định 108/2024/NĐ-CP</t>
  </si>
  <si>
    <t>Địa chỉ nhà, đất</t>
  </si>
  <si>
    <t>Viện Kiểm sát nhân dân thị xã Kỳ Anh (cũ) tại TDP Hưng Lợi</t>
  </si>
  <si>
    <t>Tòa án nhân dân thị xã Kỳ Anh (cũ) tại TDP Hưng Lợi</t>
  </si>
  <si>
    <t>Trụ sở Hội người mù thị xã Kỳ Anh (cũ) tại TDP Hưng Lợi</t>
  </si>
  <si>
    <t>Kho bạc nhà nước thị xã Kỳ Anh (cũ) tại TDP Tây Trinh</t>
  </si>
  <si>
    <r>
      <t xml:space="preserve">Giá sàn cho thuê </t>
    </r>
    <r>
      <rPr>
        <sz val="12"/>
        <color theme="1"/>
        <rFont val="Times New Roman"/>
        <family val="1"/>
      </rPr>
      <t>(đồng/m2/năm)</t>
    </r>
  </si>
  <si>
    <r>
      <t xml:space="preserve">Diện tích nhà cho thuê </t>
    </r>
    <r>
      <rPr>
        <sz val="12"/>
        <color theme="1"/>
        <rFont val="Times New Roman"/>
        <family val="1"/>
      </rPr>
      <t>(m2)</t>
    </r>
  </si>
  <si>
    <r>
      <t xml:space="preserve">Thời hạn cho thuê nhà </t>
    </r>
    <r>
      <rPr>
        <sz val="12"/>
        <color theme="1"/>
        <rFont val="Times New Roman"/>
        <family val="1"/>
      </rPr>
      <t>(năm)</t>
    </r>
  </si>
  <si>
    <t>Thời gian, địa điểm nộp Phiếu đăng ký  thuê nhà, tiền đặt trước</t>
  </si>
  <si>
    <t>Thời gian, địa điểm tổ chức xác định người được quyền thuê nhà</t>
  </si>
  <si>
    <t>từ 07h30 phút ngày 27/6/2026 đến 17h30 phút ngày 01/7/2026 tại Trung tâm Dịch vụ tổng hợp phường Sông Trí</t>
  </si>
  <si>
    <t xml:space="preserve">14h00 phút ngày 02/7/2026 tại Trung tâm Dịch vụ tổng hợp phường Sông Trí </t>
  </si>
  <si>
    <t>Tiền đặt trước (đồng) (Tiền đặt trước được xác định bằng 5% của tiền thuê nhà cho cả thời hạn thuê nhà)</t>
  </si>
  <si>
    <t>Giá thuê 5 năm</t>
  </si>
  <si>
    <t>Giá thuê 1 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</si>
</sst>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47E99-1A64-43BC-91A1-334F1F319C9F}">
  <dimension ref="A1:R6"/>
  <sheetViews>
    <sheetView tabSelected="1" zoomScale="76" zoomScaleNormal="76" workbookViewId="0">
      <selection activeCell="X3" sqref="X3"/>
    </sheetView>
  </sheetViews>
  <sheetFormatPr defaultRowHeight="15.6" x14ac:dyDescent="0.3"/>
  <cols>
    <col min="1" max="1" width="9.21875" style="7" customWidth="1"/>
    <col min="2" max="2" width="18" style="1" customWidth="1"/>
    <col min="3" max="3" width="9.21875" style="2" hidden="1" customWidth="1"/>
    <col min="4" max="4" width="8" style="2" hidden="1" customWidth="1"/>
    <col min="5" max="5" width="7.6640625" style="2" hidden="1" customWidth="1"/>
    <col min="6" max="6" width="7.5546875" style="2" hidden="1" customWidth="1"/>
    <col min="7" max="7" width="15.5546875" style="2" customWidth="1"/>
    <col min="8" max="8" width="16.109375" style="2" customWidth="1"/>
    <col min="9" max="9" width="10.77734375" style="2" customWidth="1"/>
    <col min="10" max="10" width="16.77734375" style="2" hidden="1" customWidth="1"/>
    <col min="11" max="11" width="21.6640625" style="2" customWidth="1"/>
    <col min="12" max="17" width="6.33203125" style="2" hidden="1" customWidth="1"/>
    <col min="18" max="18" width="13.33203125" style="2" hidden="1" customWidth="1"/>
    <col min="19" max="19" width="9.88671875" style="2" bestFit="1" customWidth="1"/>
    <col min="20" max="16384" width="8.88671875" style="2"/>
  </cols>
  <sheetData>
    <row r="1" spans="1:16" s="4" customFormat="1" ht="27.6" customHeight="1" x14ac:dyDescent="0.3">
      <c r="A1" s="19" t="s">
        <v>0</v>
      </c>
      <c r="B1" s="19" t="s">
        <v>12</v>
      </c>
      <c r="C1" s="19" t="s">
        <v>1</v>
      </c>
      <c r="D1" s="19" t="s">
        <v>5</v>
      </c>
      <c r="E1" s="19"/>
      <c r="F1" s="19"/>
      <c r="G1" s="19" t="s">
        <v>18</v>
      </c>
      <c r="H1" s="19" t="s">
        <v>17</v>
      </c>
      <c r="I1" s="19" t="s">
        <v>19</v>
      </c>
      <c r="J1" s="19" t="s">
        <v>6</v>
      </c>
      <c r="K1" s="19" t="s">
        <v>24</v>
      </c>
      <c r="L1" s="19" t="s">
        <v>20</v>
      </c>
      <c r="M1" s="19" t="s">
        <v>21</v>
      </c>
      <c r="O1" s="17" t="s">
        <v>26</v>
      </c>
      <c r="P1" s="17" t="s">
        <v>25</v>
      </c>
    </row>
    <row r="2" spans="1:16" s="4" customFormat="1" ht="90.6" customHeight="1" x14ac:dyDescent="0.3">
      <c r="A2" s="19"/>
      <c r="B2" s="19"/>
      <c r="C2" s="19"/>
      <c r="D2" s="5" t="s">
        <v>2</v>
      </c>
      <c r="E2" s="5" t="s">
        <v>3</v>
      </c>
      <c r="F2" s="5" t="s">
        <v>4</v>
      </c>
      <c r="G2" s="19"/>
      <c r="H2" s="19"/>
      <c r="I2" s="19"/>
      <c r="J2" s="19"/>
      <c r="K2" s="19"/>
      <c r="L2" s="19"/>
      <c r="M2" s="19"/>
      <c r="O2" s="18"/>
      <c r="P2" s="18"/>
    </row>
    <row r="3" spans="1:16" ht="97.2" customHeight="1" x14ac:dyDescent="0.3">
      <c r="A3" s="6">
        <v>1</v>
      </c>
      <c r="B3" s="3" t="s">
        <v>13</v>
      </c>
      <c r="C3" s="8" t="s">
        <v>7</v>
      </c>
      <c r="D3" s="9">
        <v>2138</v>
      </c>
      <c r="E3" s="9">
        <v>646</v>
      </c>
      <c r="F3" s="9">
        <v>646</v>
      </c>
      <c r="G3" s="14">
        <v>646</v>
      </c>
      <c r="H3" s="13">
        <f>88000*12</f>
        <v>1056000</v>
      </c>
      <c r="I3" s="15">
        <v>5</v>
      </c>
      <c r="J3" s="16" t="s">
        <v>11</v>
      </c>
      <c r="K3" s="13">
        <f>H3*G3*5*5%</f>
        <v>170544000</v>
      </c>
      <c r="L3" s="3" t="s">
        <v>22</v>
      </c>
      <c r="M3" s="3" t="s">
        <v>23</v>
      </c>
      <c r="O3" s="12">
        <f>H3*G3</f>
        <v>682176000</v>
      </c>
      <c r="P3" s="12">
        <f>O3*5</f>
        <v>3410880000</v>
      </c>
    </row>
    <row r="4" spans="1:16" ht="90" customHeight="1" x14ac:dyDescent="0.3">
      <c r="A4" s="6">
        <v>2</v>
      </c>
      <c r="B4" s="3" t="s">
        <v>14</v>
      </c>
      <c r="C4" s="8" t="s">
        <v>8</v>
      </c>
      <c r="D4" s="9">
        <v>2077.6999999999998</v>
      </c>
      <c r="E4" s="9">
        <v>760</v>
      </c>
      <c r="F4" s="9">
        <v>760</v>
      </c>
      <c r="G4" s="14">
        <v>760</v>
      </c>
      <c r="H4" s="13">
        <f>94000*12</f>
        <v>1128000</v>
      </c>
      <c r="I4" s="15">
        <v>5</v>
      </c>
      <c r="J4" s="16" t="s">
        <v>11</v>
      </c>
      <c r="K4" s="13">
        <f>H4*G4*5*5%</f>
        <v>214320000</v>
      </c>
      <c r="L4" s="3" t="s">
        <v>22</v>
      </c>
      <c r="M4" s="3" t="s">
        <v>23</v>
      </c>
      <c r="O4" s="12">
        <f>H4*G4</f>
        <v>857280000</v>
      </c>
      <c r="P4" s="12">
        <f t="shared" ref="P4:P6" si="0">O4*5</f>
        <v>4286400000</v>
      </c>
    </row>
    <row r="5" spans="1:16" ht="82.8" customHeight="1" x14ac:dyDescent="0.3">
      <c r="A5" s="6">
        <v>3</v>
      </c>
      <c r="B5" s="3" t="s">
        <v>16</v>
      </c>
      <c r="C5" s="8" t="s">
        <v>9</v>
      </c>
      <c r="D5" s="9">
        <v>3250</v>
      </c>
      <c r="E5" s="9">
        <v>1197</v>
      </c>
      <c r="F5" s="9">
        <v>1197</v>
      </c>
      <c r="G5" s="14">
        <v>1197</v>
      </c>
      <c r="H5" s="13">
        <f>55000*12</f>
        <v>660000</v>
      </c>
      <c r="I5" s="15">
        <v>5</v>
      </c>
      <c r="J5" s="16" t="s">
        <v>11</v>
      </c>
      <c r="K5" s="13">
        <f>H5*G5*5*5%</f>
        <v>197505000</v>
      </c>
      <c r="L5" s="3" t="s">
        <v>22</v>
      </c>
      <c r="M5" s="3" t="s">
        <v>23</v>
      </c>
      <c r="O5" s="12">
        <f>H5*G5</f>
        <v>790020000</v>
      </c>
      <c r="P5" s="12">
        <f t="shared" si="0"/>
        <v>3950100000</v>
      </c>
    </row>
    <row r="6" spans="1:16" ht="93" customHeight="1" x14ac:dyDescent="0.3">
      <c r="A6" s="6">
        <v>4</v>
      </c>
      <c r="B6" s="3" t="s">
        <v>15</v>
      </c>
      <c r="C6" s="8" t="s">
        <v>10</v>
      </c>
      <c r="D6" s="9">
        <v>915.2</v>
      </c>
      <c r="E6" s="9">
        <v>555</v>
      </c>
      <c r="F6" s="9">
        <v>555</v>
      </c>
      <c r="G6" s="9">
        <v>555</v>
      </c>
      <c r="H6" s="11">
        <v>141480</v>
      </c>
      <c r="I6" s="6">
        <v>5</v>
      </c>
      <c r="J6" s="3" t="s">
        <v>11</v>
      </c>
      <c r="K6" s="10">
        <f>H6*G6*5*5%</f>
        <v>19630350</v>
      </c>
      <c r="L6" s="3" t="s">
        <v>22</v>
      </c>
      <c r="M6" s="3" t="s">
        <v>23</v>
      </c>
      <c r="O6" s="12">
        <f>H6*G6</f>
        <v>78521400</v>
      </c>
      <c r="P6" s="12">
        <f t="shared" si="0"/>
        <v>392607000</v>
      </c>
    </row>
  </sheetData>
  <mergeCells count="13">
    <mergeCell ref="O1:O2"/>
    <mergeCell ref="P1:P2"/>
    <mergeCell ref="C1:C2"/>
    <mergeCell ref="B1:B2"/>
    <mergeCell ref="A1:A2"/>
    <mergeCell ref="L1:L2"/>
    <mergeCell ref="H1:H2"/>
    <mergeCell ref="D1:F1"/>
    <mergeCell ref="G1:G2"/>
    <mergeCell ref="I1:I2"/>
    <mergeCell ref="J1:J2"/>
    <mergeCell ref="K1:K2"/>
    <mergeCell ref="M1:M2"/>
  </mergeCells>
  <pageMargins left="0.2" right="0.2" top="0.25" bottom="0.2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NHUNG</dc:creator>
  <cp:lastModifiedBy>NHUNG</cp:lastModifiedBy>
  <dcterms:created xsi:type="dcterms:W3CDTF">2026-06-28T02:14:06Z</dcterms:created>
  <dcterms:modified xsi:type="dcterms:W3CDTF">2026-06-29T05:16:18Z</dcterms:modified>
</cp:coreProperties>
</file>